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40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<sst xmlns="http://schemas.openxmlformats.org/spreadsheetml/2006/main" count="98" uniqueCount="68">
  <si>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</si>
  <si>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</si>
  <si>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</si>
  <si>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</si>
  <si>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</si>
  <si>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</si>
  <si>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</si>
  <si>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</si>
  <si>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</si>
  <si>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</si>
  <si>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</si>
  <si>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</si>
  <si>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</si>
  <si>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</si>
  <si>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</si>
  <si>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</si>
  <si>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обслуживание теплоузла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</si>
  <si>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</si>
  <si>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</si>
  <si>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</si>
  <si>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</si>
  <si>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</si>
  <si>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</si>
  <si>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</si>
  <si>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</si>
  <si>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</si>
  <si>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</si>
  <si>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</si>
  <si>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</si>
  <si>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</si>
  <si>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</si>
  <si>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</si>
  <si>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</si>
  <si>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</si>
  <si>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</si>
  <si>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</si>
  <si>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</si>
  <si>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</si>
  <si>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</si>
  <si>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</si>
  <si>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</si>
  <si>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</si>
  <si>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</si>
  <si>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 xml:space="preserve">                                                   ОТЧЕТ</t>
  </si>
  <si>
    <t xml:space="preserve">      уборка земельного участка жп+нп</t>
  </si>
  <si>
    <t>Остаток на ЛС МКД на конец периода (стр.1+стр.2-стр3)</t>
  </si>
  <si>
    <t xml:space="preserve">     по  Малыгина  14 к3 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</si>
  <si>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</si>
  <si>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</si>
  <si>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</si>
  <si>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Изготовление и монтаж сборок, замена запорной фланцевой арматуры на трубопроводе (подготовка к ОЗП)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</si>
  <si>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</si>
  <si>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Внешнее благоустройство</t>
  </si>
  <si>
    <t>Окрашивание МАФ-ов, элементов детской площадки, урн.</t>
  </si>
  <si>
    <t xml:space="preserve">Начислено на ЛС МКД   </t>
  </si>
  <si>
    <t xml:space="preserve">     в т.ч.  озеленение :</t>
  </si>
  <si>
    <t xml:space="preserve"> за 2022 год   </t>
  </si>
  <si>
    <t>Окраска дверей на тех.этаже и подвале</t>
  </si>
  <si>
    <t>Ремонт теплообменика и системы отопления (Промывка)</t>
  </si>
  <si>
    <t>Монтаж трубопровода ливневого водоотведения</t>
  </si>
  <si>
    <t>Установка системы для промывки трубопровода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</si>
  <si>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</si>
  <si>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>Замена аварийного трубопровода ХГВС, кв№3,7</t>
  </si>
  <si>
    <t>Аварийная замена участка трубопровода ГВС</t>
  </si>
  <si>
    <t xml:space="preserve">за КРСОИ </t>
  </si>
  <si>
    <t>ремонт : замена электродвигателя привода дверей кабины лифта п3</t>
  </si>
  <si>
    <t xml:space="preserve">Прочее : Обслуживание антенны, сбор и транспортировка ртутьсодержащих предметов </t>
  </si>
  <si>
    <t>за СОИ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</si>
</sst>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  <numFmt numFmtId="185" formatCode="#,##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5" fillId="0" borderId="13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 vertical="top" wrapText="1"/>
    </xf>
    <xf numFmtId="3" fontId="46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12" xfId="0" applyNumberFormat="1" applyFont="1" applyFill="1" applyBorder="1" applyAlignment="1">
      <alignment horizontal="center" vertical="center"/>
    </xf>
    <xf numFmtId="3" fontId="4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04"/>
  <sheetViews>
    <sheetView tabSelected="1" zoomScalePageLayoutView="0" workbookViewId="0" topLeftCell="A76">
      <selection activeCell="E58" sqref="E58"/>
    </sheetView>
  </sheetViews>
  <sheetFormatPr defaultColWidth="9.00390625" defaultRowHeight="12.75"/>
  <cols>
    <col min="1" max="1" width="4.50390625" style="0" customWidth="1"/>
    <col min="2" max="2" width="55.125" style="0" customWidth="1"/>
    <col min="3" max="3" width="20.375" style="0" customWidth="1"/>
    <col min="4" max="4" width="10.50390625" style="0" bestFit="1" customWidth="1"/>
    <col min="5" max="5" width="12.00390625" style="0" customWidth="1"/>
    <col min="6" max="6" width="10.50390625" style="0" customWidth="1"/>
  </cols>
  <sheetData>
    <row r="1" spans="1:3" ht="17.25">
      <c r="A1" s="5"/>
      <c r="B1" s="86" t="s">
        <v>43</v>
      </c>
      <c r="C1" s="87"/>
    </row>
    <row r="2" spans="1:3" ht="15">
      <c r="A2" s="5"/>
      <c r="B2" s="84" t="s">
        <v>42</v>
      </c>
      <c r="C2" s="85"/>
    </row>
    <row r="3" spans="1:3" ht="15">
      <c r="A3" s="5"/>
      <c r="B3" s="84" t="s">
        <v>46</v>
      </c>
      <c r="C3" s="84"/>
    </row>
    <row r="4" spans="1:3" ht="15">
      <c r="A4" s="5"/>
      <c r="B4" s="84" t="s">
        <v>56</v>
      </c>
      <c r="C4" s="84"/>
    </row>
    <row r="5" spans="1:3" ht="12.75">
      <c r="A5" s="5"/>
      <c r="B5" s="49"/>
      <c r="C5" s="49"/>
    </row>
    <row r="6" spans="1:6" ht="43.5" customHeight="1">
      <c r="A6" s="50" t="s">
        <v>0</v>
      </c>
      <c r="B6" s="50" t="s">
        <v>1</v>
      </c>
      <c r="C6" s="48" t="s">
        <v>28</v>
      </c>
      <c r="D6" s="43"/>
      <c r="E6" s="1"/>
      <c r="F6" s="1"/>
    </row>
    <row r="7" spans="1:6" ht="15" customHeight="1">
      <c r="A7" s="7">
        <v>1</v>
      </c>
      <c r="B7" s="7">
        <v>2</v>
      </c>
      <c r="C7" s="28">
        <v>3</v>
      </c>
      <c r="D7" s="43"/>
      <c r="E7" s="1"/>
      <c r="F7" s="1"/>
    </row>
    <row r="8" spans="1:6" ht="33" customHeight="1">
      <c r="A8" s="35">
        <v>1</v>
      </c>
      <c r="B8" s="24" t="s">
        <v>23</v>
      </c>
      <c r="C8" s="26">
        <v>0</v>
      </c>
      <c r="D8" s="43"/>
      <c r="E8" s="1"/>
      <c r="F8" s="1"/>
    </row>
    <row r="9" spans="1:6" ht="21" customHeight="1">
      <c r="A9" s="35">
        <v>2</v>
      </c>
      <c r="B9" s="24" t="s">
        <v>54</v>
      </c>
      <c r="C9" s="27">
        <f>SUM(C69)</f>
        <v>1793205</v>
      </c>
      <c r="D9" s="47"/>
      <c r="E9" s="64"/>
      <c r="F9" s="64"/>
    </row>
    <row r="10" spans="1:6" ht="21" customHeight="1">
      <c r="A10" s="35">
        <v>3</v>
      </c>
      <c r="B10" s="24" t="s">
        <v>24</v>
      </c>
      <c r="C10" s="27">
        <f>SUM(C12)</f>
        <v>1611719</v>
      </c>
      <c r="D10" s="43"/>
      <c r="E10" s="1"/>
      <c r="F10" s="1"/>
    </row>
    <row r="11" spans="1:6" ht="21" customHeight="1">
      <c r="A11" s="23"/>
      <c r="B11" s="25" t="s">
        <v>25</v>
      </c>
      <c r="C11" s="27"/>
      <c r="D11" s="43"/>
      <c r="E11" s="1"/>
      <c r="F11" s="1"/>
    </row>
    <row r="12" spans="1:6" ht="24" customHeight="1">
      <c r="A12" s="6"/>
      <c r="B12" s="18" t="s">
        <v>26</v>
      </c>
      <c r="C12" s="29">
        <f>SUM(C14,C21,C24,C29,C32,C37,C38,C54)</f>
        <v>1611719</v>
      </c>
      <c r="D12" s="43"/>
      <c r="E12" s="1"/>
      <c r="F12" s="1"/>
    </row>
    <row r="13" spans="1:6" ht="19.5" customHeight="1">
      <c r="A13" s="6"/>
      <c r="B13" s="18" t="s">
        <v>25</v>
      </c>
      <c r="C13" s="29"/>
      <c r="D13" s="43"/>
      <c r="E13" s="1"/>
      <c r="F13" s="1"/>
    </row>
    <row r="14" spans="1:6" ht="14.25" customHeight="1">
      <c r="A14" s="6">
        <v>1</v>
      </c>
      <c r="B14" s="51" t="s">
        <v>7</v>
      </c>
      <c r="C14" s="52">
        <f>SUM(C15,C20)</f>
        <v>389055</v>
      </c>
      <c r="D14" s="80"/>
      <c r="E14" s="81"/>
      <c r="F14" s="81"/>
    </row>
    <row r="15" spans="1:7" ht="18" customHeight="1">
      <c r="A15" s="6"/>
      <c r="B15" s="10" t="s">
        <v>44</v>
      </c>
      <c r="C15" s="52">
        <v>364138</v>
      </c>
      <c r="D15" s="8"/>
      <c r="E15" s="9"/>
      <c r="F15" s="9"/>
      <c r="G15" s="22"/>
    </row>
    <row r="16" spans="1:6" ht="15" customHeight="1">
      <c r="A16" s="6"/>
      <c r="B16" s="10" t="s">
        <v>55</v>
      </c>
      <c r="C16" s="53"/>
      <c r="D16" s="8"/>
      <c r="E16" s="9"/>
      <c r="F16" s="9"/>
    </row>
    <row r="17" spans="1:6" ht="15" customHeight="1">
      <c r="A17" s="6"/>
      <c r="B17" s="11" t="s">
        <v>18</v>
      </c>
      <c r="C17" s="42">
        <v>3037</v>
      </c>
      <c r="D17" s="8"/>
      <c r="E17" s="9"/>
      <c r="F17" s="9"/>
    </row>
    <row r="18" spans="1:6" ht="15" customHeight="1">
      <c r="A18" s="6"/>
      <c r="B18" s="11" t="s">
        <v>9</v>
      </c>
      <c r="C18" s="42">
        <v>18098</v>
      </c>
      <c r="D18" s="44"/>
      <c r="E18" s="13"/>
      <c r="F18" s="13"/>
    </row>
    <row r="19" spans="1:6" ht="15" customHeight="1">
      <c r="A19" s="6"/>
      <c r="B19" s="10" t="s">
        <v>10</v>
      </c>
      <c r="C19" s="42">
        <v>44114</v>
      </c>
      <c r="D19" s="45"/>
      <c r="E19" s="65"/>
      <c r="F19" s="65"/>
    </row>
    <row r="20" spans="1:6" ht="16.5" customHeight="1">
      <c r="A20" s="6" t="s">
        <v>22</v>
      </c>
      <c r="B20" s="10" t="s">
        <v>19</v>
      </c>
      <c r="C20" s="78">
        <v>24917</v>
      </c>
      <c r="D20" s="45"/>
      <c r="E20" s="65"/>
      <c r="F20" s="65"/>
    </row>
    <row r="21" spans="1:6" ht="18.75" customHeight="1">
      <c r="A21" s="54">
        <v>2</v>
      </c>
      <c r="B21" s="14" t="s">
        <v>12</v>
      </c>
      <c r="C21" s="30">
        <v>183933</v>
      </c>
      <c r="D21" s="80"/>
      <c r="E21" s="81"/>
      <c r="F21" s="81"/>
    </row>
    <row r="22" spans="1:6" ht="21" customHeight="1">
      <c r="A22" s="54"/>
      <c r="B22" s="14" t="s">
        <v>11</v>
      </c>
      <c r="C22" s="29"/>
      <c r="D22" s="8"/>
      <c r="E22" s="9"/>
      <c r="F22" s="9"/>
    </row>
    <row r="23" spans="1:6" ht="20.25" customHeight="1">
      <c r="A23" s="54"/>
      <c r="B23" s="14" t="s">
        <v>21</v>
      </c>
      <c r="C23" s="29">
        <v>12078</v>
      </c>
      <c r="D23" s="68"/>
      <c r="E23" s="67"/>
      <c r="F23" s="67"/>
    </row>
    <row r="24" spans="1:8" ht="35.25" customHeight="1">
      <c r="A24" s="54">
        <v>3</v>
      </c>
      <c r="B24" s="10" t="s">
        <v>8</v>
      </c>
      <c r="C24" s="31">
        <v>357412</v>
      </c>
      <c r="D24" s="43"/>
      <c r="E24" s="1"/>
      <c r="F24" s="1"/>
      <c r="H24" s="20"/>
    </row>
    <row r="25" spans="1:8" ht="18.75" customHeight="1">
      <c r="A25" s="54"/>
      <c r="B25" s="12" t="s">
        <v>17</v>
      </c>
      <c r="C25" s="31"/>
      <c r="D25" s="43"/>
      <c r="E25" s="1"/>
      <c r="F25" s="1"/>
      <c r="H25" s="20"/>
    </row>
    <row r="26" spans="1:15" ht="18" customHeight="1">
      <c r="A26" s="54"/>
      <c r="B26" s="21" t="s">
        <v>20</v>
      </c>
      <c r="C26" s="31"/>
      <c r="D26" s="63"/>
      <c r="E26" s="66"/>
      <c r="F26" s="66"/>
      <c r="G26" s="58"/>
      <c r="H26" s="58"/>
      <c r="I26" s="58"/>
      <c r="J26" s="59"/>
      <c r="K26" s="60"/>
      <c r="L26" s="61"/>
      <c r="M26" s="62"/>
      <c r="N26" s="20"/>
      <c r="O26" s="20"/>
    </row>
    <row r="27" spans="1:6" ht="15.75" customHeight="1">
      <c r="A27" s="54"/>
      <c r="B27" s="19" t="s">
        <v>16</v>
      </c>
      <c r="C27" s="31"/>
      <c r="D27" s="43"/>
      <c r="E27" s="1"/>
      <c r="F27" s="1"/>
    </row>
    <row r="28" spans="1:6" ht="18" customHeight="1">
      <c r="A28" s="54"/>
      <c r="B28" s="10" t="s">
        <v>15</v>
      </c>
      <c r="C28" s="40">
        <v>52380</v>
      </c>
      <c r="D28" s="43"/>
      <c r="E28" s="1"/>
      <c r="F28" s="1"/>
    </row>
    <row r="29" spans="1:6" ht="24" customHeight="1">
      <c r="A29" s="54">
        <v>4</v>
      </c>
      <c r="B29" s="51" t="s">
        <v>6</v>
      </c>
      <c r="C29" s="31">
        <v>237020</v>
      </c>
      <c r="D29" s="43"/>
      <c r="E29" s="1"/>
      <c r="F29" s="1"/>
    </row>
    <row r="30" spans="1:6" ht="18" customHeight="1">
      <c r="A30" s="54"/>
      <c r="B30" s="14" t="s">
        <v>13</v>
      </c>
      <c r="C30" s="31"/>
      <c r="D30" s="43"/>
      <c r="E30" s="1"/>
      <c r="F30" s="1"/>
    </row>
    <row r="31" spans="1:6" ht="19.5" customHeight="1">
      <c r="A31" s="54"/>
      <c r="B31" s="14" t="s">
        <v>14</v>
      </c>
      <c r="C31" s="31"/>
      <c r="D31" s="43"/>
      <c r="E31" s="1"/>
      <c r="F31" s="1"/>
    </row>
    <row r="32" spans="1:6" ht="18.75" customHeight="1">
      <c r="A32" s="54">
        <v>5</v>
      </c>
      <c r="B32" s="16" t="s">
        <v>3</v>
      </c>
      <c r="C32" s="31">
        <f>SUM(C33:C35)</f>
        <v>150157</v>
      </c>
      <c r="D32" s="43"/>
      <c r="E32" s="1"/>
      <c r="F32" s="1"/>
    </row>
    <row r="33" spans="1:6" ht="18.75" customHeight="1">
      <c r="A33" s="54"/>
      <c r="B33" s="16" t="s">
        <v>4</v>
      </c>
      <c r="C33" s="31">
        <v>4060</v>
      </c>
      <c r="D33" s="43"/>
      <c r="E33" s="1"/>
      <c r="F33" s="1"/>
    </row>
    <row r="34" spans="1:6" ht="18.75" customHeight="1">
      <c r="A34" s="54"/>
      <c r="B34" s="16" t="s">
        <v>2</v>
      </c>
      <c r="C34" s="31">
        <v>145753</v>
      </c>
      <c r="D34" s="43"/>
      <c r="E34" s="1"/>
      <c r="F34" s="1"/>
    </row>
    <row r="35" spans="1:6" ht="18.75" customHeight="1">
      <c r="A35" s="54"/>
      <c r="B35" s="16" t="s">
        <v>5</v>
      </c>
      <c r="C35" s="31">
        <v>344</v>
      </c>
      <c r="D35" s="43"/>
      <c r="E35" s="1"/>
      <c r="F35" s="1"/>
    </row>
    <row r="36" spans="1:6" ht="29.25" customHeight="1">
      <c r="A36" s="54"/>
      <c r="B36" s="14" t="s">
        <v>65</v>
      </c>
      <c r="C36" s="31">
        <v>15000</v>
      </c>
      <c r="D36" s="43"/>
      <c r="E36" s="1"/>
      <c r="F36" s="1"/>
    </row>
    <row r="37" spans="1:6" ht="31.5" customHeight="1">
      <c r="A37" s="54">
        <v>6</v>
      </c>
      <c r="B37" s="14" t="s">
        <v>66</v>
      </c>
      <c r="C37" s="31">
        <v>18374</v>
      </c>
      <c r="D37" s="43"/>
      <c r="E37" s="1"/>
      <c r="F37" s="1"/>
    </row>
    <row r="38" spans="1:6" ht="21" customHeight="1">
      <c r="A38" s="54">
        <v>7</v>
      </c>
      <c r="B38" s="18" t="s">
        <v>27</v>
      </c>
      <c r="C38" s="32">
        <f>SUM(C40:C53)</f>
        <v>184398</v>
      </c>
      <c r="D38" s="43"/>
      <c r="E38" s="1"/>
      <c r="F38" s="1"/>
    </row>
    <row r="39" spans="1:6" ht="19.5" customHeight="1">
      <c r="A39" s="54"/>
      <c r="B39" s="18" t="s">
        <v>25</v>
      </c>
      <c r="C39" s="31"/>
      <c r="D39" s="43"/>
      <c r="E39" s="1"/>
      <c r="F39" s="1"/>
    </row>
    <row r="40" spans="1:6" ht="32.25" customHeight="1">
      <c r="A40" s="54"/>
      <c r="B40" s="41" t="s">
        <v>47</v>
      </c>
      <c r="C40" s="57"/>
      <c r="D40" s="43"/>
      <c r="E40" s="1"/>
      <c r="F40" s="1"/>
    </row>
    <row r="41" spans="1:6" ht="21" customHeight="1">
      <c r="A41" s="54"/>
      <c r="B41" s="11" t="s">
        <v>57</v>
      </c>
      <c r="C41" s="76">
        <v>926</v>
      </c>
      <c r="D41" s="43"/>
      <c r="E41" s="1"/>
      <c r="F41" s="1"/>
    </row>
    <row r="42" spans="1:6" ht="36" customHeight="1">
      <c r="A42" s="54"/>
      <c r="B42" s="41" t="s">
        <v>48</v>
      </c>
      <c r="C42" s="42"/>
      <c r="D42" s="43"/>
      <c r="E42" s="1"/>
      <c r="F42" s="1"/>
    </row>
    <row r="43" spans="1:6" ht="34.5" customHeight="1">
      <c r="A43" s="54"/>
      <c r="B43" s="11" t="s">
        <v>50</v>
      </c>
      <c r="C43" s="42">
        <v>63665</v>
      </c>
      <c r="D43" s="43"/>
      <c r="E43" s="1"/>
      <c r="F43" s="1"/>
    </row>
    <row r="44" spans="1:6" ht="33.75" customHeight="1">
      <c r="A44" s="54"/>
      <c r="B44" s="11" t="s">
        <v>58</v>
      </c>
      <c r="C44" s="57">
        <v>35204</v>
      </c>
      <c r="D44" s="43"/>
      <c r="E44" s="1"/>
      <c r="F44" s="1"/>
    </row>
    <row r="45" spans="1:6" ht="46.5" customHeight="1">
      <c r="A45" s="54"/>
      <c r="B45" s="41" t="s">
        <v>49</v>
      </c>
      <c r="C45" s="57"/>
      <c r="D45" s="43"/>
      <c r="E45" s="1"/>
      <c r="F45" s="1"/>
    </row>
    <row r="46" spans="1:6" ht="21.75" customHeight="1">
      <c r="A46" s="54"/>
      <c r="B46" s="11" t="s">
        <v>59</v>
      </c>
      <c r="C46" s="57">
        <v>14428</v>
      </c>
      <c r="D46" s="43"/>
      <c r="E46" s="1"/>
      <c r="F46" s="1"/>
    </row>
    <row r="47" spans="1:6" ht="62.25" customHeight="1">
      <c r="A47" s="54"/>
      <c r="B47" s="41" t="s">
        <v>51</v>
      </c>
      <c r="C47" s="57"/>
      <c r="D47" s="43"/>
      <c r="E47" s="1"/>
      <c r="F47" s="1"/>
    </row>
    <row r="48" spans="1:6" ht="26.25" customHeight="1">
      <c r="A48" s="54"/>
      <c r="B48" s="73" t="s">
        <v>60</v>
      </c>
      <c r="C48" s="57">
        <v>21319</v>
      </c>
      <c r="D48" s="43"/>
      <c r="E48" s="1"/>
      <c r="F48" s="1"/>
    </row>
    <row r="49" spans="1:6" ht="54" customHeight="1">
      <c r="A49" s="54"/>
      <c r="B49" s="41" t="s">
        <v>61</v>
      </c>
      <c r="C49" s="57"/>
      <c r="D49" s="43"/>
      <c r="E49" s="1"/>
      <c r="F49" s="1"/>
    </row>
    <row r="50" spans="1:6" ht="21" customHeight="1">
      <c r="A50" s="54"/>
      <c r="B50" s="11" t="s">
        <v>62</v>
      </c>
      <c r="C50" s="57">
        <v>26079</v>
      </c>
      <c r="D50" s="43"/>
      <c r="E50" s="1"/>
      <c r="F50" s="1"/>
    </row>
    <row r="51" spans="1:6" ht="21" customHeight="1">
      <c r="A51" s="54"/>
      <c r="B51" s="11" t="s">
        <v>63</v>
      </c>
      <c r="C51" s="57">
        <v>11201</v>
      </c>
      <c r="D51" s="43"/>
      <c r="E51" s="1"/>
      <c r="F51" s="1"/>
    </row>
    <row r="52" spans="1:6" ht="21" customHeight="1">
      <c r="A52" s="54"/>
      <c r="B52" s="41" t="s">
        <v>52</v>
      </c>
      <c r="C52" s="57"/>
      <c r="D52" s="43"/>
      <c r="E52" s="1"/>
      <c r="F52" s="1"/>
    </row>
    <row r="53" spans="1:6" ht="30.75">
      <c r="A53" s="54"/>
      <c r="B53" s="74" t="s">
        <v>53</v>
      </c>
      <c r="C53" s="57">
        <v>11576</v>
      </c>
      <c r="D53" s="43"/>
      <c r="E53" s="1"/>
      <c r="F53" s="1"/>
    </row>
    <row r="54" spans="1:6" ht="18.75" customHeight="1">
      <c r="A54" s="54">
        <v>8</v>
      </c>
      <c r="B54" s="77" t="s">
        <v>67</v>
      </c>
      <c r="C54" s="42">
        <v>91370</v>
      </c>
      <c r="D54" s="43"/>
      <c r="E54" s="1"/>
      <c r="F54" s="1"/>
    </row>
    <row r="55" spans="1:6" ht="31.5" customHeight="1">
      <c r="A55" s="35">
        <v>4</v>
      </c>
      <c r="B55" s="36" t="s">
        <v>45</v>
      </c>
      <c r="C55" s="75">
        <f>SUM(C8+C9-C10)</f>
        <v>181486</v>
      </c>
      <c r="D55" s="43"/>
      <c r="E55" s="1"/>
      <c r="F55" s="1"/>
    </row>
    <row r="56" spans="1:6" ht="51" customHeight="1">
      <c r="A56" s="35">
        <v>5</v>
      </c>
      <c r="B56" s="36" t="s">
        <v>36</v>
      </c>
      <c r="C56" s="71">
        <f>SUM(C58,C59)</f>
        <v>531986</v>
      </c>
      <c r="D56" s="43"/>
      <c r="E56" s="72"/>
      <c r="F56" s="72"/>
    </row>
    <row r="57" spans="1:6" ht="18.75" customHeight="1">
      <c r="A57" s="15"/>
      <c r="B57" s="17" t="s">
        <v>25</v>
      </c>
      <c r="C57" s="40"/>
      <c r="D57" s="43"/>
      <c r="E57" s="1"/>
      <c r="F57" s="1"/>
    </row>
    <row r="58" spans="1:6" ht="24.75" customHeight="1">
      <c r="A58" s="6"/>
      <c r="B58" s="34" t="s">
        <v>29</v>
      </c>
      <c r="C58" s="52">
        <v>358778</v>
      </c>
      <c r="D58" s="43"/>
      <c r="E58" s="1"/>
      <c r="F58" s="1"/>
    </row>
    <row r="59" spans="1:6" ht="24.75" customHeight="1">
      <c r="A59" s="6"/>
      <c r="B59" s="34" t="s">
        <v>30</v>
      </c>
      <c r="C59" s="55">
        <f>SUM(C61:C65)</f>
        <v>173208</v>
      </c>
      <c r="D59" s="43"/>
      <c r="E59" s="1"/>
      <c r="F59" s="1"/>
    </row>
    <row r="60" spans="1:6" ht="17.25" customHeight="1">
      <c r="A60" s="6"/>
      <c r="B60" s="17" t="s">
        <v>25</v>
      </c>
      <c r="C60" s="56"/>
      <c r="D60" s="43"/>
      <c r="E60" s="1"/>
      <c r="F60" s="1"/>
    </row>
    <row r="61" spans="1:6" ht="17.25" customHeight="1">
      <c r="A61" s="6"/>
      <c r="B61" s="33" t="s">
        <v>31</v>
      </c>
      <c r="C61" s="55">
        <v>113603</v>
      </c>
      <c r="D61" s="43"/>
      <c r="E61" s="1"/>
      <c r="F61" s="1"/>
    </row>
    <row r="62" spans="1:6" ht="17.25" customHeight="1">
      <c r="A62" s="6"/>
      <c r="B62" s="33" t="s">
        <v>32</v>
      </c>
      <c r="C62" s="55">
        <v>25949</v>
      </c>
      <c r="D62" s="43"/>
      <c r="E62" s="1"/>
      <c r="F62" s="1"/>
    </row>
    <row r="63" spans="1:6" ht="17.25" customHeight="1">
      <c r="A63" s="6"/>
      <c r="B63" s="34" t="s">
        <v>33</v>
      </c>
      <c r="C63" s="55">
        <v>23075</v>
      </c>
      <c r="D63" s="43"/>
      <c r="E63" s="1"/>
      <c r="F63" s="1"/>
    </row>
    <row r="64" spans="1:6" ht="17.25" customHeight="1">
      <c r="A64" s="6"/>
      <c r="B64" s="17" t="s">
        <v>34</v>
      </c>
      <c r="C64" s="55">
        <v>8723</v>
      </c>
      <c r="D64" s="43"/>
      <c r="E64" s="1"/>
      <c r="F64" s="1"/>
    </row>
    <row r="65" spans="1:6" ht="17.25" customHeight="1">
      <c r="A65" s="6"/>
      <c r="B65" s="17" t="s">
        <v>35</v>
      </c>
      <c r="C65" s="46">
        <v>1858</v>
      </c>
      <c r="D65" s="43"/>
      <c r="E65" s="1"/>
      <c r="F65" s="1"/>
    </row>
    <row r="66" spans="1:6" ht="33" customHeight="1">
      <c r="A66" s="35">
        <v>6</v>
      </c>
      <c r="B66" s="34" t="s">
        <v>37</v>
      </c>
      <c r="C66" s="55">
        <f>SUM(C68:C69)</f>
        <v>4288927</v>
      </c>
      <c r="D66" s="43"/>
      <c r="E66" s="72"/>
      <c r="F66" s="72"/>
    </row>
    <row r="67" spans="1:6" ht="17.25" customHeight="1">
      <c r="A67" s="6"/>
      <c r="B67" s="17" t="s">
        <v>25</v>
      </c>
      <c r="C67" s="56"/>
      <c r="D67" s="43"/>
      <c r="E67" s="1"/>
      <c r="F67" s="1"/>
    </row>
    <row r="68" spans="1:6" ht="17.25" customHeight="1">
      <c r="A68" s="6"/>
      <c r="B68" s="34" t="s">
        <v>29</v>
      </c>
      <c r="C68" s="52">
        <v>2495722</v>
      </c>
      <c r="D68" s="43"/>
      <c r="E68" s="1"/>
      <c r="F68" s="1"/>
    </row>
    <row r="69" spans="1:6" ht="17.25" customHeight="1">
      <c r="A69" s="6"/>
      <c r="B69" s="34" t="s">
        <v>30</v>
      </c>
      <c r="C69" s="55">
        <f>SUM(C71:C75)</f>
        <v>1793205</v>
      </c>
      <c r="D69" s="43"/>
      <c r="E69" s="1"/>
      <c r="F69" s="1"/>
    </row>
    <row r="70" spans="1:6" ht="17.25" customHeight="1">
      <c r="A70" s="6"/>
      <c r="B70" s="17" t="s">
        <v>25</v>
      </c>
      <c r="C70" s="55"/>
      <c r="D70" s="43"/>
      <c r="E70" s="1"/>
      <c r="F70" s="1"/>
    </row>
    <row r="71" spans="1:6" ht="17.25" customHeight="1">
      <c r="A71" s="6"/>
      <c r="B71" s="33" t="s">
        <v>31</v>
      </c>
      <c r="C71" s="55">
        <v>1179887</v>
      </c>
      <c r="D71" s="43"/>
      <c r="E71" s="1"/>
      <c r="F71" s="1"/>
    </row>
    <row r="72" spans="1:6" ht="17.25" customHeight="1">
      <c r="A72" s="6"/>
      <c r="B72" s="33" t="s">
        <v>32</v>
      </c>
      <c r="C72" s="55">
        <v>266928</v>
      </c>
      <c r="D72" s="43"/>
      <c r="E72" s="1"/>
      <c r="F72" s="1"/>
    </row>
    <row r="73" spans="1:6" ht="17.25" customHeight="1">
      <c r="A73" s="6"/>
      <c r="B73" s="34" t="s">
        <v>33</v>
      </c>
      <c r="C73" s="55">
        <v>237020</v>
      </c>
      <c r="D73" s="43"/>
      <c r="E73" s="1"/>
      <c r="F73" s="1"/>
    </row>
    <row r="74" spans="1:6" ht="17.25" customHeight="1">
      <c r="A74" s="6"/>
      <c r="B74" s="17" t="s">
        <v>34</v>
      </c>
      <c r="C74" s="55">
        <v>91370</v>
      </c>
      <c r="D74" s="43"/>
      <c r="E74" s="1"/>
      <c r="F74" s="1"/>
    </row>
    <row r="75" spans="1:6" ht="17.25" customHeight="1">
      <c r="A75" s="6"/>
      <c r="B75" s="17" t="s">
        <v>35</v>
      </c>
      <c r="C75" s="55">
        <v>18000</v>
      </c>
      <c r="D75" s="43"/>
      <c r="E75" s="1"/>
      <c r="F75" s="1"/>
    </row>
    <row r="76" spans="1:6" ht="33" customHeight="1">
      <c r="A76" s="35">
        <v>7</v>
      </c>
      <c r="B76" s="34" t="s">
        <v>38</v>
      </c>
      <c r="C76" s="55">
        <f>SUM(C78:C79)</f>
        <v>4208922</v>
      </c>
      <c r="D76" s="43"/>
      <c r="E76" s="72"/>
      <c r="F76" s="72"/>
    </row>
    <row r="77" spans="1:6" ht="17.25" customHeight="1">
      <c r="A77" s="35"/>
      <c r="B77" s="17" t="s">
        <v>25</v>
      </c>
      <c r="C77" s="56"/>
      <c r="D77" s="43"/>
      <c r="E77" s="1"/>
      <c r="F77" s="1"/>
    </row>
    <row r="78" spans="1:6" ht="17.25" customHeight="1">
      <c r="A78" s="6"/>
      <c r="B78" s="34" t="s">
        <v>29</v>
      </c>
      <c r="C78" s="55">
        <v>2439611</v>
      </c>
      <c r="D78" s="43"/>
      <c r="E78" s="1"/>
      <c r="F78" s="1"/>
    </row>
    <row r="79" spans="1:6" ht="17.25" customHeight="1">
      <c r="A79" s="6"/>
      <c r="B79" s="34" t="s">
        <v>30</v>
      </c>
      <c r="C79" s="55">
        <f>SUM(C81:C85)</f>
        <v>1769311</v>
      </c>
      <c r="D79" s="43"/>
      <c r="E79" s="1"/>
      <c r="F79" s="1"/>
    </row>
    <row r="80" spans="1:6" ht="17.25" customHeight="1">
      <c r="A80" s="6"/>
      <c r="B80" s="17" t="s">
        <v>25</v>
      </c>
      <c r="C80" s="55"/>
      <c r="D80" s="43"/>
      <c r="E80" s="1"/>
      <c r="F80" s="1"/>
    </row>
    <row r="81" spans="1:6" ht="17.25" customHeight="1">
      <c r="A81" s="6"/>
      <c r="B81" s="33" t="s">
        <v>31</v>
      </c>
      <c r="C81" s="55">
        <v>1164824</v>
      </c>
      <c r="D81" s="43"/>
      <c r="E81" s="1"/>
      <c r="F81" s="1"/>
    </row>
    <row r="82" spans="1:6" ht="17.25" customHeight="1">
      <c r="A82" s="6"/>
      <c r="B82" s="33" t="s">
        <v>32</v>
      </c>
      <c r="C82" s="55">
        <v>263053</v>
      </c>
      <c r="D82" s="43"/>
      <c r="E82" s="1"/>
      <c r="F82" s="1"/>
    </row>
    <row r="83" spans="1:6" ht="17.25" customHeight="1">
      <c r="A83" s="6"/>
      <c r="B83" s="34" t="s">
        <v>33</v>
      </c>
      <c r="C83" s="55">
        <v>233816</v>
      </c>
      <c r="D83" s="43"/>
      <c r="E83" s="1"/>
      <c r="F83" s="1"/>
    </row>
    <row r="84" spans="1:6" ht="17.25" customHeight="1">
      <c r="A84" s="6"/>
      <c r="B84" s="17" t="s">
        <v>64</v>
      </c>
      <c r="C84" s="55">
        <v>89890</v>
      </c>
      <c r="D84" s="43"/>
      <c r="E84" s="1"/>
      <c r="F84" s="1"/>
    </row>
    <row r="85" spans="1:6" ht="17.25" customHeight="1">
      <c r="A85" s="6"/>
      <c r="B85" s="17" t="s">
        <v>35</v>
      </c>
      <c r="C85" s="55">
        <v>17728</v>
      </c>
      <c r="D85" s="43"/>
      <c r="E85" s="1"/>
      <c r="F85" s="1"/>
    </row>
    <row r="86" spans="1:6" ht="34.5" customHeight="1">
      <c r="A86" s="35">
        <v>8</v>
      </c>
      <c r="B86" s="34" t="s">
        <v>39</v>
      </c>
      <c r="C86" s="69">
        <f>SUM(C88:C89)</f>
        <v>594579</v>
      </c>
      <c r="D86" s="43"/>
      <c r="E86" s="72"/>
      <c r="F86" s="72"/>
    </row>
    <row r="87" spans="1:6" ht="17.25" customHeight="1">
      <c r="A87" s="6"/>
      <c r="B87" s="17" t="s">
        <v>25</v>
      </c>
      <c r="C87" s="55"/>
      <c r="D87" s="43"/>
      <c r="E87" s="1"/>
      <c r="F87" s="1"/>
    </row>
    <row r="88" spans="1:6" ht="17.25" customHeight="1">
      <c r="A88" s="6"/>
      <c r="B88" s="34" t="s">
        <v>29</v>
      </c>
      <c r="C88" s="55">
        <v>397476</v>
      </c>
      <c r="D88" s="43"/>
      <c r="E88" s="1"/>
      <c r="F88" s="1"/>
    </row>
    <row r="89" spans="1:6" ht="17.25" customHeight="1">
      <c r="A89" s="6"/>
      <c r="B89" s="34" t="s">
        <v>30</v>
      </c>
      <c r="C89" s="55">
        <f>SUM(C91:C95)</f>
        <v>197103</v>
      </c>
      <c r="D89" s="43"/>
      <c r="E89" s="1"/>
      <c r="F89" s="1"/>
    </row>
    <row r="90" spans="1:6" ht="17.25" customHeight="1">
      <c r="A90" s="6"/>
      <c r="B90" s="17" t="s">
        <v>25</v>
      </c>
      <c r="C90" s="55"/>
      <c r="D90" s="43"/>
      <c r="E90" s="1"/>
      <c r="F90" s="1"/>
    </row>
    <row r="91" spans="1:6" ht="17.25" customHeight="1">
      <c r="A91" s="6"/>
      <c r="B91" s="33" t="s">
        <v>31</v>
      </c>
      <c r="C91" s="46">
        <v>128667</v>
      </c>
      <c r="D91" s="43"/>
      <c r="E91" s="1"/>
      <c r="F91" s="1"/>
    </row>
    <row r="92" spans="1:6" ht="17.25" customHeight="1">
      <c r="A92" s="6"/>
      <c r="B92" s="33" t="s">
        <v>32</v>
      </c>
      <c r="C92" s="55">
        <v>29824</v>
      </c>
      <c r="D92" s="43"/>
      <c r="E92" s="1"/>
      <c r="F92" s="1"/>
    </row>
    <row r="93" spans="1:6" ht="17.25" customHeight="1">
      <c r="A93" s="6"/>
      <c r="B93" s="34" t="s">
        <v>33</v>
      </c>
      <c r="C93" s="55">
        <v>26278</v>
      </c>
      <c r="D93" s="43"/>
      <c r="E93" s="1"/>
      <c r="F93" s="1"/>
    </row>
    <row r="94" spans="1:6" ht="17.25" customHeight="1">
      <c r="A94" s="6"/>
      <c r="B94" s="17" t="s">
        <v>34</v>
      </c>
      <c r="C94" s="55">
        <v>10204</v>
      </c>
      <c r="D94" s="43"/>
      <c r="E94" s="1"/>
      <c r="F94" s="1"/>
    </row>
    <row r="95" spans="1:6" ht="17.25" customHeight="1">
      <c r="A95" s="6"/>
      <c r="B95" s="17" t="s">
        <v>35</v>
      </c>
      <c r="C95" s="55">
        <v>2130</v>
      </c>
      <c r="D95" s="43"/>
      <c r="E95" s="1"/>
      <c r="F95" s="1"/>
    </row>
    <row r="96" spans="1:6" ht="1.5" customHeight="1">
      <c r="A96" s="6"/>
      <c r="B96" s="82" t="s">
        <v>40</v>
      </c>
      <c r="C96" s="83"/>
      <c r="D96" s="43"/>
      <c r="E96" s="1"/>
      <c r="F96" s="1"/>
    </row>
    <row r="97" spans="1:6" ht="36.75" customHeight="1" hidden="1">
      <c r="A97" s="35">
        <v>9</v>
      </c>
      <c r="B97" s="39" t="s">
        <v>41</v>
      </c>
      <c r="C97" s="70">
        <v>0</v>
      </c>
      <c r="D97" s="43"/>
      <c r="E97" s="1"/>
      <c r="F97" s="1"/>
    </row>
    <row r="98" spans="1:6" ht="17.25" customHeight="1" hidden="1">
      <c r="A98" s="6"/>
      <c r="B98" s="38"/>
      <c r="C98" s="37"/>
      <c r="D98" s="43"/>
      <c r="E98" s="1"/>
      <c r="F98" s="1"/>
    </row>
    <row r="99" spans="1:6" ht="17.25" customHeight="1" hidden="1">
      <c r="A99" s="6"/>
      <c r="B99" s="38"/>
      <c r="C99" s="37"/>
      <c r="D99" s="43"/>
      <c r="E99" s="1"/>
      <c r="F99" s="1"/>
    </row>
    <row r="100" spans="1:3" ht="15">
      <c r="A100" s="79"/>
      <c r="B100" s="79"/>
      <c r="C100" s="4"/>
    </row>
    <row r="101" spans="1:3" ht="15">
      <c r="A101" s="2"/>
      <c r="B101" s="2"/>
      <c r="C101" s="2"/>
    </row>
    <row r="102" spans="1:3" ht="12.75">
      <c r="A102" s="1"/>
      <c r="B102" s="1"/>
      <c r="C102" s="1"/>
    </row>
    <row r="104" spans="2:3" ht="12.75">
      <c r="B104" s="3"/>
      <c r="C104" s="3"/>
    </row>
  </sheetData>
  <sheetProtection/>
  <mergeCells count="8">
    <mergeCell ref="A100:B100"/>
    <mergeCell ref="D21:F21"/>
    <mergeCell ref="D14:F14"/>
    <mergeCell ref="B96:C96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2022-03-24T08:39:04Z</cp:lastPrinted>
  <dcterms:created xsi:type="dcterms:W3CDTF">2001-12-10T09:00:53Z</dcterms:created>
  <dcterms:modified xsi:type="dcterms:W3CDTF">2023-04-03T09:20:38Z</dcterms:modified>
  <cp:category/>
  <cp:version/>
  <cp:contentType/>
  <cp:contentStatus/>
</cp:coreProperties>
</file>